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7 MPBiotec\Seleção 2019\"/>
    </mc:Choice>
  </mc:AlternateContent>
  <xr:revisionPtr revIDLastSave="0" documentId="13_ncr:1_{14615B5E-8F98-4C80-B842-297707344CC6}" xr6:coauthVersionLast="40" xr6:coauthVersionMax="40" xr10:uidLastSave="{00000000-0000-0000-0000-000000000000}"/>
  <bookViews>
    <workbookView xWindow="240" yWindow="60" windowWidth="20120" windowHeight="8010" xr2:uid="{00000000-000D-0000-FFFF-FFFF00000000}"/>
  </bookViews>
  <sheets>
    <sheet name="Ficha CV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25" l="1"/>
  <c r="C53" i="25" s="1"/>
  <c r="F47" i="25"/>
  <c r="F45" i="25"/>
  <c r="F44" i="25"/>
  <c r="F43" i="25"/>
  <c r="F41" i="25"/>
  <c r="F40" i="25"/>
  <c r="F39" i="25"/>
  <c r="F38" i="25"/>
  <c r="F37" i="25"/>
  <c r="F36" i="25"/>
  <c r="F34" i="25"/>
  <c r="F33" i="25"/>
  <c r="F32" i="25"/>
  <c r="F30" i="25"/>
  <c r="F29" i="25"/>
  <c r="F28" i="25"/>
  <c r="F21" i="25"/>
  <c r="F20" i="25"/>
  <c r="F19" i="25"/>
  <c r="F18" i="25"/>
  <c r="F12" i="25"/>
  <c r="F11" i="25"/>
  <c r="F10" i="25"/>
  <c r="F9" i="25"/>
  <c r="F8" i="25"/>
  <c r="F7" i="25"/>
  <c r="F6" i="25"/>
  <c r="F5" i="25"/>
  <c r="A48" i="25" l="1"/>
  <c r="C49" i="25" s="1"/>
  <c r="F13" i="25"/>
  <c r="C14" i="25" s="1"/>
  <c r="F22" i="25"/>
  <c r="C23" i="25" s="1"/>
  <c r="F54" i="25" l="1"/>
</calcChain>
</file>

<file path=xl/sharedStrings.xml><?xml version="1.0" encoding="utf-8"?>
<sst xmlns="http://schemas.openxmlformats.org/spreadsheetml/2006/main" count="106" uniqueCount="85">
  <si>
    <t>Atuação profissional na área de biotecnologia ou afim (peso 5)</t>
  </si>
  <si>
    <t>Cálculo Pontuação</t>
  </si>
  <si>
    <t>TOTAL</t>
  </si>
  <si>
    <t>Formação Acadêmica (peso 10)</t>
  </si>
  <si>
    <t>QUADRO DE CRITÉRIOS DE AVALIAÇÃO DE CURRICULUM VITAE</t>
  </si>
  <si>
    <t>Item</t>
  </si>
  <si>
    <t>Descrição</t>
  </si>
  <si>
    <t>Quant. Máxima</t>
  </si>
  <si>
    <t>Pontuação</t>
  </si>
  <si>
    <t>Quant.</t>
  </si>
  <si>
    <t>1.1</t>
  </si>
  <si>
    <t>1.2</t>
  </si>
  <si>
    <t>1.3</t>
  </si>
  <si>
    <t>1.4</t>
  </si>
  <si>
    <t>1.5</t>
  </si>
  <si>
    <t>1.6</t>
  </si>
  <si>
    <t>1.7</t>
  </si>
  <si>
    <t>1.8</t>
  </si>
  <si>
    <t>Monitoria acadêmica (por semestre)</t>
  </si>
  <si>
    <t>Iniciação científica, tecnológica ou artística/cultural (por semestre)</t>
  </si>
  <si>
    <t>Estágio Acadêmico curricular ou extracurricular (por semestre)</t>
  </si>
  <si>
    <t>Residência Médica (por residência)</t>
  </si>
  <si>
    <t>Mestrado incompleto (todos os créditos obtidos) (por curso)</t>
  </si>
  <si>
    <t>Mestrado com Dissertação defendida (por curso)</t>
  </si>
  <si>
    <t>2.1</t>
  </si>
  <si>
    <t>2.2</t>
  </si>
  <si>
    <t>2.3</t>
  </si>
  <si>
    <t>Cargo de direção em setores aplicados/governamentais/órgãos oficiais (por ano)</t>
  </si>
  <si>
    <t>2.4</t>
  </si>
  <si>
    <t>Representante/membro de comissões governamentais ou sociedades técnicas ou científicas (por ano)</t>
  </si>
  <si>
    <t>Subtotal (peso 10)</t>
  </si>
  <si>
    <t>Subtotal (peso 5)</t>
  </si>
  <si>
    <t>3.1</t>
  </si>
  <si>
    <t>Eventos:</t>
  </si>
  <si>
    <t>3.1.1</t>
  </si>
  <si>
    <t>Participação em eventos técnicos ou científicos (por evento)</t>
  </si>
  <si>
    <t>3.1.2</t>
  </si>
  <si>
    <t>Resumo simples em evento técnico ou científico (por resumo)</t>
  </si>
  <si>
    <t>3.1.3</t>
  </si>
  <si>
    <t>Resumo expandido ou trabalho completo em evento técnico ou científico (por resumo)</t>
  </si>
  <si>
    <t>3.2</t>
  </si>
  <si>
    <t>Artigo completo publicado em periódico:</t>
  </si>
  <si>
    <t>3.2.1</t>
  </si>
  <si>
    <t>Periódico Internacional com ISSN (por artigo)</t>
  </si>
  <si>
    <t>sem limites</t>
  </si>
  <si>
    <t>3.2.2</t>
  </si>
  <si>
    <t>Periódico Nacional com ISSN (por artigo)</t>
  </si>
  <si>
    <t>3.3.3</t>
  </si>
  <si>
    <t>Periódico sem ISSN (por artigo)</t>
  </si>
  <si>
    <t>3.3</t>
  </si>
  <si>
    <t>Livro e capítulo de livro de caráter técnico ou científico, na área de concentração:</t>
  </si>
  <si>
    <t>3.3.1</t>
  </si>
  <si>
    <t>Livro ou organização de livro internacional publicado, com ISBN, por Editora com Conselho Editorial ou órgão governamental/internacional (Ministérios, WHO, OECD, etc.) (por livro)</t>
  </si>
  <si>
    <t>sem limite</t>
  </si>
  <si>
    <t>3.3.2</t>
  </si>
  <si>
    <t>Livro ou organização de livro nacional publicado, com ISBN, por Editora com Conselho Editorial ou órgão governamental/internacional (Ministérios, WHO, OECD, etc.) (por livro)</t>
  </si>
  <si>
    <t>Capítulo de livro internacional publicado na área de concentração do candidato, com ISBN, por Editora com Conselho Editorial ou órgão governamental/internacional (Ministérios, WHO, OECD, etc.) (por capítulo)</t>
  </si>
  <si>
    <t>3.3.4</t>
  </si>
  <si>
    <t>Capítulo de livro Nacional publicado na área de concentração do candidato, com ISBN, por Editora com Conselho Editorial ou órgão governamental/internacional (Ministérios, WHO, OECD, etc.) (por capítulo)</t>
  </si>
  <si>
    <t>3.3.5</t>
  </si>
  <si>
    <t>Manual/Boletim técnico, publicado, com ISBN, por Editora com Conselho Editorial ou órgão governamental/internacional (Ministérios, WHO, OECD, Secretarias Estaduais etc.) (por manual/boletim)</t>
  </si>
  <si>
    <t>3.3.6</t>
  </si>
  <si>
    <t>Manual/boletim técnico, publicado, sem ISBN, por Editora com Conselho Editorial ou órgão governamental/internacional (Ministérios, WHO, OECD, Secretarias Estaduais etc.) (por manual/boletim)</t>
  </si>
  <si>
    <t>3.4</t>
  </si>
  <si>
    <t>Produção tecnológica:</t>
  </si>
  <si>
    <t>3.4.1</t>
  </si>
  <si>
    <t>Desenvolvimento de produto/processo com patente concedida (por tecnologia)</t>
  </si>
  <si>
    <t>3.4.2</t>
  </si>
  <si>
    <t>Desenvolvimento de produto/processo com depósito de pedido de patente (por tecnologia)</t>
  </si>
  <si>
    <t>3.4.3</t>
  </si>
  <si>
    <t>3.5</t>
  </si>
  <si>
    <t>Outros:</t>
  </si>
  <si>
    <t>3.5.1</t>
  </si>
  <si>
    <t>Prêmio Acadêmico/Empresarial/Industrial/governamental de âmbito Nacional ou Internacional (por prêmio)</t>
  </si>
  <si>
    <t>Carta de interesse empresarial/industrial (peso 10)</t>
  </si>
  <si>
    <t>4.1</t>
  </si>
  <si>
    <t>Carta de interesse empresarial/industrial (por carta)</t>
  </si>
  <si>
    <t>Subtotal (peso 3)</t>
  </si>
  <si>
    <r>
      <t>Curso de Aperfeiçoamento (curso de pós-graduação</t>
    </r>
    <r>
      <rPr>
        <i/>
        <sz val="11"/>
        <color theme="1"/>
        <rFont val="Calibri"/>
        <family val="2"/>
        <scheme val="minor"/>
      </rPr>
      <t xml:space="preserve"> Lato sensu</t>
    </r>
    <r>
      <rPr>
        <sz val="11"/>
        <color theme="1"/>
        <rFont val="Calibri"/>
        <family val="2"/>
        <scheme val="minor"/>
      </rPr>
      <t>, com no mínimo 180h) (por curso)</t>
    </r>
  </si>
  <si>
    <r>
      <t xml:space="preserve">Curso de Especialização com monografia (curso de pós-graduação </t>
    </r>
    <r>
      <rPr>
        <i/>
        <sz val="11"/>
        <color theme="1"/>
        <rFont val="Calibri"/>
        <family val="2"/>
        <scheme val="minor"/>
      </rPr>
      <t>Lato sensu</t>
    </r>
    <r>
      <rPr>
        <sz val="11"/>
        <color theme="1"/>
        <rFont val="Calibri"/>
        <family val="2"/>
        <scheme val="minor"/>
      </rPr>
      <t>, com no mínimo 360h) (por curso)</t>
    </r>
  </si>
  <si>
    <r>
      <t>Setores governamentais / órgãos oficiais (ex. Ministérios, Secretárias de Estado, FAPs, Conselhos governamentais, OMS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 etc.) (por ano)</t>
    </r>
  </si>
  <si>
    <r>
      <t>Setores aplicados (ex. indústria, hospitais, laboratórios,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etc.) (por ano)</t>
    </r>
  </si>
  <si>
    <r>
      <t xml:space="preserve">Desenvolvimento de </t>
    </r>
    <r>
      <rPr>
        <i/>
        <sz val="11"/>
        <color theme="1"/>
        <rFont val="Calibri"/>
        <family val="2"/>
        <scheme val="minor"/>
      </rPr>
      <t>software</t>
    </r>
    <r>
      <rPr>
        <sz val="11"/>
        <color theme="1"/>
        <rFont val="Calibri"/>
        <family val="2"/>
        <scheme val="minor"/>
      </rPr>
      <t xml:space="preserve"> registrado no INPI (por software)</t>
    </r>
  </si>
  <si>
    <t>Produção técnica, científica e tecnológica na área de biotecnologia ou afim, a partir de 2014 (peso 3)</t>
  </si>
  <si>
    <t>Obs.: Preencher as células destacadas em azul. A planilha já calcula o total. Enviar no formato EXCEL mesmo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</si>
</sst>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top"/>
    </xf>
    <xf numFmtId="0" fontId="4" fillId="0" borderId="0" xfId="0" applyFont="1"/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0" xfId="0" applyFont="1"/>
    <xf numFmtId="0" fontId="3" fillId="4" borderId="0" xfId="0" applyFont="1" applyFill="1" applyAlignment="1">
      <alignment horizontal="right" vertical="top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wrapText="1"/>
    </xf>
    <xf numFmtId="0" fontId="9" fillId="4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7" borderId="0" xfId="0" applyFont="1" applyFill="1" applyAlignment="1">
      <alignment horizontal="center" vertical="top" wrapText="1"/>
    </xf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5" fillId="5" borderId="3" xfId="0" applyFont="1" applyFill="1" applyBorder="1" applyAlignment="1">
      <alignment horizontal="right" vertical="top" wrapText="1"/>
    </xf>
    <xf numFmtId="0" fontId="5" fillId="5" borderId="4" xfId="0" applyFont="1" applyFill="1" applyBorder="1" applyAlignment="1">
      <alignment horizontal="right" vertical="top" wrapText="1"/>
    </xf>
    <xf numFmtId="164" fontId="4" fillId="5" borderId="3" xfId="0" applyNumberFormat="1" applyFont="1" applyFill="1" applyBorder="1" applyAlignment="1">
      <alignment horizontal="right" wrapText="1"/>
    </xf>
    <xf numFmtId="164" fontId="4" fillId="5" borderId="5" xfId="0" applyNumberFormat="1" applyFont="1" applyFill="1" applyBorder="1" applyAlignment="1">
      <alignment horizontal="right" wrapText="1"/>
    </xf>
    <xf numFmtId="164" fontId="4" fillId="5" borderId="4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right" wrapText="1"/>
    </xf>
    <xf numFmtId="164" fontId="7" fillId="5" borderId="5" xfId="0" applyNumberFormat="1" applyFont="1" applyFill="1" applyBorder="1" applyAlignment="1">
      <alignment horizontal="right" wrapText="1"/>
    </xf>
    <xf numFmtId="164" fontId="7" fillId="5" borderId="4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wrapText="1"/>
    </xf>
    <xf numFmtId="0" fontId="7" fillId="5" borderId="4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view="pageLayout" zoomScaleNormal="100" workbookViewId="0">
      <selection activeCell="A2" sqref="A2:F2"/>
    </sheetView>
  </sheetViews>
  <sheetFormatPr defaultColWidth="9.1796875" defaultRowHeight="13" x14ac:dyDescent="0.3"/>
  <cols>
    <col min="1" max="1" width="4.7265625" style="46" customWidth="1"/>
    <col min="2" max="2" width="56.54296875" style="49" customWidth="1"/>
    <col min="3" max="3" width="9.81640625" style="47" customWidth="1"/>
    <col min="4" max="4" width="9.54296875" style="48" customWidth="1"/>
    <col min="5" max="5" width="8" style="47" customWidth="1"/>
    <col min="6" max="6" width="9.26953125" style="47" customWidth="1"/>
    <col min="7" max="16384" width="9.1796875" style="7"/>
  </cols>
  <sheetData>
    <row r="1" spans="1:6" s="1" customFormat="1" ht="15" customHeight="1" x14ac:dyDescent="0.35">
      <c r="A1" s="72" t="s">
        <v>4</v>
      </c>
      <c r="B1" s="72"/>
      <c r="C1" s="72"/>
      <c r="D1" s="72"/>
      <c r="E1" s="72"/>
      <c r="F1" s="72"/>
    </row>
    <row r="2" spans="1:6" s="2" customFormat="1" ht="15.75" customHeight="1" x14ac:dyDescent="0.3">
      <c r="A2" s="73"/>
      <c r="B2" s="73"/>
      <c r="C2" s="73"/>
      <c r="D2" s="73"/>
      <c r="E2" s="73"/>
      <c r="F2" s="73"/>
    </row>
    <row r="3" spans="1:6" s="1" customFormat="1" ht="26" x14ac:dyDescent="0.3">
      <c r="A3" s="3" t="s">
        <v>5</v>
      </c>
      <c r="B3" s="4" t="s">
        <v>6</v>
      </c>
      <c r="C3" s="5" t="s">
        <v>7</v>
      </c>
      <c r="D3" s="5" t="s">
        <v>8</v>
      </c>
      <c r="E3" s="5" t="s">
        <v>9</v>
      </c>
      <c r="F3" s="5" t="s">
        <v>1</v>
      </c>
    </row>
    <row r="4" spans="1:6" x14ac:dyDescent="0.3">
      <c r="A4" s="6">
        <v>1</v>
      </c>
      <c r="B4" s="79" t="s">
        <v>3</v>
      </c>
      <c r="C4" s="80"/>
      <c r="D4" s="80"/>
      <c r="E4" s="80"/>
      <c r="F4" s="81"/>
    </row>
    <row r="5" spans="1:6" x14ac:dyDescent="0.3">
      <c r="A5" s="8" t="s">
        <v>10</v>
      </c>
      <c r="B5" s="9" t="s">
        <v>18</v>
      </c>
      <c r="C5" s="10">
        <v>5</v>
      </c>
      <c r="D5" s="11">
        <v>0.5</v>
      </c>
      <c r="E5" s="12"/>
      <c r="F5" s="13">
        <f t="shared" ref="F5:F12" si="0">E5*D5</f>
        <v>0</v>
      </c>
    </row>
    <row r="6" spans="1:6" x14ac:dyDescent="0.3">
      <c r="A6" s="8" t="s">
        <v>11</v>
      </c>
      <c r="B6" s="9" t="s">
        <v>19</v>
      </c>
      <c r="C6" s="10">
        <v>5</v>
      </c>
      <c r="D6" s="11">
        <v>0.8</v>
      </c>
      <c r="E6" s="12"/>
      <c r="F6" s="13">
        <f t="shared" si="0"/>
        <v>0</v>
      </c>
    </row>
    <row r="7" spans="1:6" x14ac:dyDescent="0.3">
      <c r="A7" s="14" t="s">
        <v>12</v>
      </c>
      <c r="B7" s="9" t="s">
        <v>20</v>
      </c>
      <c r="C7" s="10">
        <v>3</v>
      </c>
      <c r="D7" s="11">
        <v>0.5</v>
      </c>
      <c r="E7" s="12"/>
      <c r="F7" s="13">
        <f t="shared" si="0"/>
        <v>0</v>
      </c>
    </row>
    <row r="8" spans="1:6" ht="29" x14ac:dyDescent="0.35">
      <c r="A8" s="14" t="s">
        <v>13</v>
      </c>
      <c r="B8" s="9" t="s">
        <v>78</v>
      </c>
      <c r="C8" s="10">
        <v>3</v>
      </c>
      <c r="D8" s="11">
        <v>1.5</v>
      </c>
      <c r="E8" s="12"/>
      <c r="F8" s="13">
        <f t="shared" si="0"/>
        <v>0</v>
      </c>
    </row>
    <row r="9" spans="1:6" x14ac:dyDescent="0.3">
      <c r="A9" s="14" t="s">
        <v>14</v>
      </c>
      <c r="B9" s="15" t="s">
        <v>21</v>
      </c>
      <c r="C9" s="10">
        <v>3</v>
      </c>
      <c r="D9" s="11">
        <v>1.5</v>
      </c>
      <c r="E9" s="12"/>
      <c r="F9" s="13">
        <f t="shared" si="0"/>
        <v>0</v>
      </c>
    </row>
    <row r="10" spans="1:6" ht="29" x14ac:dyDescent="0.35">
      <c r="A10" s="14" t="s">
        <v>15</v>
      </c>
      <c r="B10" s="15" t="s">
        <v>79</v>
      </c>
      <c r="C10" s="10">
        <v>3</v>
      </c>
      <c r="D10" s="11">
        <v>2</v>
      </c>
      <c r="E10" s="12"/>
      <c r="F10" s="13">
        <f t="shared" si="0"/>
        <v>0</v>
      </c>
    </row>
    <row r="11" spans="1:6" x14ac:dyDescent="0.3">
      <c r="A11" s="14" t="s">
        <v>16</v>
      </c>
      <c r="B11" s="15" t="s">
        <v>22</v>
      </c>
      <c r="C11" s="10">
        <v>1</v>
      </c>
      <c r="D11" s="11">
        <v>2.5</v>
      </c>
      <c r="E11" s="12"/>
      <c r="F11" s="13">
        <f t="shared" si="0"/>
        <v>0</v>
      </c>
    </row>
    <row r="12" spans="1:6" x14ac:dyDescent="0.3">
      <c r="A12" s="14" t="s">
        <v>17</v>
      </c>
      <c r="B12" s="15" t="s">
        <v>23</v>
      </c>
      <c r="C12" s="10">
        <v>1</v>
      </c>
      <c r="D12" s="11">
        <v>5</v>
      </c>
      <c r="E12" s="12"/>
      <c r="F12" s="13">
        <f t="shared" si="0"/>
        <v>0</v>
      </c>
    </row>
    <row r="13" spans="1:6" s="17" customFormat="1" x14ac:dyDescent="0.3">
      <c r="A13" s="82"/>
      <c r="B13" s="83"/>
      <c r="C13" s="83"/>
      <c r="D13" s="83"/>
      <c r="E13" s="84"/>
      <c r="F13" s="16">
        <f>SUM(F5:F12)</f>
        <v>0</v>
      </c>
    </row>
    <row r="14" spans="1:6" s="17" customFormat="1" ht="15" customHeight="1" x14ac:dyDescent="0.3">
      <c r="A14" s="74" t="s">
        <v>30</v>
      </c>
      <c r="B14" s="75"/>
      <c r="C14" s="85">
        <f>F13*10</f>
        <v>0</v>
      </c>
      <c r="D14" s="86"/>
      <c r="E14" s="86"/>
      <c r="F14" s="87"/>
    </row>
    <row r="15" spans="1:6" s="17" customFormat="1" x14ac:dyDescent="0.3">
      <c r="A15" s="76"/>
      <c r="B15" s="77"/>
      <c r="C15" s="77"/>
      <c r="D15" s="77"/>
      <c r="E15" s="77"/>
      <c r="F15" s="78"/>
    </row>
    <row r="16" spans="1:6" ht="26" x14ac:dyDescent="0.3">
      <c r="A16" s="3" t="s">
        <v>5</v>
      </c>
      <c r="B16" s="4" t="s">
        <v>6</v>
      </c>
      <c r="C16" s="5" t="s">
        <v>7</v>
      </c>
      <c r="D16" s="5" t="s">
        <v>8</v>
      </c>
      <c r="E16" s="5" t="s">
        <v>9</v>
      </c>
      <c r="F16" s="5" t="s">
        <v>1</v>
      </c>
    </row>
    <row r="17" spans="1:6" x14ac:dyDescent="0.3">
      <c r="A17" s="18">
        <v>2</v>
      </c>
      <c r="B17" s="19" t="s">
        <v>0</v>
      </c>
      <c r="C17" s="20"/>
      <c r="D17" s="20"/>
      <c r="E17" s="20"/>
      <c r="F17" s="20"/>
    </row>
    <row r="18" spans="1:6" ht="27.5" x14ac:dyDescent="0.35">
      <c r="A18" s="14" t="s">
        <v>24</v>
      </c>
      <c r="B18" s="15" t="s">
        <v>80</v>
      </c>
      <c r="C18" s="10">
        <v>5</v>
      </c>
      <c r="D18" s="21">
        <v>2</v>
      </c>
      <c r="E18" s="12"/>
      <c r="F18" s="13">
        <f>E18*D18</f>
        <v>0</v>
      </c>
    </row>
    <row r="19" spans="1:6" ht="14.5" x14ac:dyDescent="0.35">
      <c r="A19" s="14" t="s">
        <v>25</v>
      </c>
      <c r="B19" s="15" t="s">
        <v>81</v>
      </c>
      <c r="C19" s="10">
        <v>5</v>
      </c>
      <c r="D19" s="21">
        <v>2</v>
      </c>
      <c r="E19" s="12"/>
      <c r="F19" s="13">
        <f>E19*D19</f>
        <v>0</v>
      </c>
    </row>
    <row r="20" spans="1:6" ht="26" x14ac:dyDescent="0.3">
      <c r="A20" s="14" t="s">
        <v>26</v>
      </c>
      <c r="B20" s="15" t="s">
        <v>27</v>
      </c>
      <c r="C20" s="10">
        <v>3</v>
      </c>
      <c r="D20" s="21">
        <v>1</v>
      </c>
      <c r="E20" s="12"/>
      <c r="F20" s="13">
        <f>E20*D20</f>
        <v>0</v>
      </c>
    </row>
    <row r="21" spans="1:6" ht="26" x14ac:dyDescent="0.3">
      <c r="A21" s="14" t="s">
        <v>28</v>
      </c>
      <c r="B21" s="15" t="s">
        <v>29</v>
      </c>
      <c r="C21" s="10">
        <v>3</v>
      </c>
      <c r="D21" s="21">
        <v>1</v>
      </c>
      <c r="E21" s="12"/>
      <c r="F21" s="13">
        <f>E21*D21</f>
        <v>0</v>
      </c>
    </row>
    <row r="22" spans="1:6" s="17" customFormat="1" x14ac:dyDescent="0.3">
      <c r="A22" s="82"/>
      <c r="B22" s="83"/>
      <c r="C22" s="83"/>
      <c r="D22" s="83"/>
      <c r="E22" s="84"/>
      <c r="F22" s="16">
        <f>SUM(F18:F21)</f>
        <v>0</v>
      </c>
    </row>
    <row r="23" spans="1:6" s="17" customFormat="1" ht="15" customHeight="1" x14ac:dyDescent="0.3">
      <c r="A23" s="88" t="s">
        <v>31</v>
      </c>
      <c r="B23" s="89"/>
      <c r="C23" s="85">
        <f>F22*5</f>
        <v>0</v>
      </c>
      <c r="D23" s="86"/>
      <c r="E23" s="86"/>
      <c r="F23" s="87"/>
    </row>
    <row r="24" spans="1:6" s="17" customFormat="1" x14ac:dyDescent="0.3">
      <c r="A24" s="22"/>
      <c r="B24" s="23"/>
      <c r="C24" s="24"/>
      <c r="D24" s="25"/>
      <c r="E24" s="24"/>
      <c r="F24" s="26"/>
    </row>
    <row r="25" spans="1:6" ht="26" x14ac:dyDescent="0.3">
      <c r="A25" s="3" t="s">
        <v>5</v>
      </c>
      <c r="B25" s="4" t="s">
        <v>6</v>
      </c>
      <c r="C25" s="5" t="s">
        <v>7</v>
      </c>
      <c r="D25" s="5" t="s">
        <v>8</v>
      </c>
      <c r="E25" s="5" t="s">
        <v>9</v>
      </c>
      <c r="F25" s="5" t="s">
        <v>1</v>
      </c>
    </row>
    <row r="26" spans="1:6" ht="16.5" customHeight="1" x14ac:dyDescent="0.3">
      <c r="A26" s="6">
        <v>3</v>
      </c>
      <c r="B26" s="90" t="s">
        <v>83</v>
      </c>
      <c r="C26" s="91"/>
      <c r="D26" s="91"/>
      <c r="E26" s="91"/>
      <c r="F26" s="92"/>
    </row>
    <row r="27" spans="1:6" x14ac:dyDescent="0.3">
      <c r="A27" s="27" t="s">
        <v>32</v>
      </c>
      <c r="B27" s="58" t="s">
        <v>33</v>
      </c>
      <c r="C27" s="59"/>
      <c r="D27" s="59"/>
      <c r="E27" s="59"/>
      <c r="F27" s="60"/>
    </row>
    <row r="28" spans="1:6" ht="15.75" customHeight="1" x14ac:dyDescent="0.3">
      <c r="A28" s="28" t="s">
        <v>34</v>
      </c>
      <c r="B28" s="29" t="s">
        <v>35</v>
      </c>
      <c r="C28" s="10">
        <v>5</v>
      </c>
      <c r="D28" s="10">
        <v>0.1</v>
      </c>
      <c r="E28" s="12"/>
      <c r="F28" s="13">
        <f>E28*D28</f>
        <v>0</v>
      </c>
    </row>
    <row r="29" spans="1:6" ht="15.75" customHeight="1" x14ac:dyDescent="0.3">
      <c r="A29" s="28" t="s">
        <v>36</v>
      </c>
      <c r="B29" s="29" t="s">
        <v>37</v>
      </c>
      <c r="C29" s="10">
        <v>5</v>
      </c>
      <c r="D29" s="10">
        <v>0.2</v>
      </c>
      <c r="E29" s="12"/>
      <c r="F29" s="13">
        <f>E29*D29</f>
        <v>0</v>
      </c>
    </row>
    <row r="30" spans="1:6" ht="26" x14ac:dyDescent="0.3">
      <c r="A30" s="28" t="s">
        <v>38</v>
      </c>
      <c r="B30" s="29" t="s">
        <v>39</v>
      </c>
      <c r="C30" s="10">
        <v>5</v>
      </c>
      <c r="D30" s="10">
        <v>0.8</v>
      </c>
      <c r="E30" s="12"/>
      <c r="F30" s="13">
        <f>E30*D30</f>
        <v>0</v>
      </c>
    </row>
    <row r="31" spans="1:6" x14ac:dyDescent="0.3">
      <c r="A31" s="27" t="s">
        <v>40</v>
      </c>
      <c r="B31" s="58" t="s">
        <v>41</v>
      </c>
      <c r="C31" s="59"/>
      <c r="D31" s="59"/>
      <c r="E31" s="59"/>
      <c r="F31" s="60"/>
    </row>
    <row r="32" spans="1:6" ht="15.75" customHeight="1" x14ac:dyDescent="0.3">
      <c r="A32" s="28" t="s">
        <v>42</v>
      </c>
      <c r="B32" s="29" t="s">
        <v>43</v>
      </c>
      <c r="C32" s="10" t="s">
        <v>44</v>
      </c>
      <c r="D32" s="21">
        <v>4</v>
      </c>
      <c r="E32" s="12"/>
      <c r="F32" s="13">
        <f>E32*D32</f>
        <v>0</v>
      </c>
    </row>
    <row r="33" spans="1:6" ht="15.75" customHeight="1" x14ac:dyDescent="0.3">
      <c r="A33" s="28" t="s">
        <v>45</v>
      </c>
      <c r="B33" s="29" t="s">
        <v>46</v>
      </c>
      <c r="C33" s="10" t="s">
        <v>44</v>
      </c>
      <c r="D33" s="21">
        <v>2</v>
      </c>
      <c r="E33" s="12"/>
      <c r="F33" s="13">
        <f>E33*D33</f>
        <v>0</v>
      </c>
    </row>
    <row r="34" spans="1:6" ht="14.25" customHeight="1" x14ac:dyDescent="0.3">
      <c r="A34" s="28" t="s">
        <v>47</v>
      </c>
      <c r="B34" s="29" t="s">
        <v>48</v>
      </c>
      <c r="C34" s="10">
        <v>5</v>
      </c>
      <c r="D34" s="10">
        <v>0.8</v>
      </c>
      <c r="E34" s="12"/>
      <c r="F34" s="13">
        <f>E34*D34</f>
        <v>0</v>
      </c>
    </row>
    <row r="35" spans="1:6" ht="15" customHeight="1" x14ac:dyDescent="0.3">
      <c r="A35" s="27" t="s">
        <v>49</v>
      </c>
      <c r="B35" s="58" t="s">
        <v>50</v>
      </c>
      <c r="C35" s="59"/>
      <c r="D35" s="59"/>
      <c r="E35" s="59"/>
      <c r="F35" s="60"/>
    </row>
    <row r="36" spans="1:6" ht="39" x14ac:dyDescent="0.3">
      <c r="A36" s="28" t="s">
        <v>51</v>
      </c>
      <c r="B36" s="29" t="s">
        <v>52</v>
      </c>
      <c r="C36" s="30" t="s">
        <v>53</v>
      </c>
      <c r="D36" s="21">
        <v>7</v>
      </c>
      <c r="E36" s="12"/>
      <c r="F36" s="13">
        <f t="shared" ref="F36:F41" si="1">E36*D36</f>
        <v>0</v>
      </c>
    </row>
    <row r="37" spans="1:6" ht="39" x14ac:dyDescent="0.3">
      <c r="A37" s="28" t="s">
        <v>54</v>
      </c>
      <c r="B37" s="29" t="s">
        <v>55</v>
      </c>
      <c r="C37" s="30" t="s">
        <v>53</v>
      </c>
      <c r="D37" s="21">
        <v>5</v>
      </c>
      <c r="E37" s="12"/>
      <c r="F37" s="13">
        <f t="shared" si="1"/>
        <v>0</v>
      </c>
    </row>
    <row r="38" spans="1:6" ht="52" x14ac:dyDescent="0.3">
      <c r="A38" s="28" t="s">
        <v>47</v>
      </c>
      <c r="B38" s="29" t="s">
        <v>56</v>
      </c>
      <c r="C38" s="30" t="s">
        <v>53</v>
      </c>
      <c r="D38" s="21">
        <v>4</v>
      </c>
      <c r="E38" s="12"/>
      <c r="F38" s="13">
        <f t="shared" si="1"/>
        <v>0</v>
      </c>
    </row>
    <row r="39" spans="1:6" ht="52" x14ac:dyDescent="0.3">
      <c r="A39" s="31" t="s">
        <v>57</v>
      </c>
      <c r="B39" s="32" t="s">
        <v>58</v>
      </c>
      <c r="C39" s="33" t="s">
        <v>53</v>
      </c>
      <c r="D39" s="34">
        <v>2</v>
      </c>
      <c r="E39" s="35"/>
      <c r="F39" s="36">
        <f t="shared" si="1"/>
        <v>0</v>
      </c>
    </row>
    <row r="40" spans="1:6" ht="39" x14ac:dyDescent="0.3">
      <c r="A40" s="28" t="s">
        <v>59</v>
      </c>
      <c r="B40" s="29" t="s">
        <v>60</v>
      </c>
      <c r="C40" s="30" t="s">
        <v>53</v>
      </c>
      <c r="D40" s="21">
        <v>2</v>
      </c>
      <c r="E40" s="12"/>
      <c r="F40" s="13">
        <f t="shared" si="1"/>
        <v>0</v>
      </c>
    </row>
    <row r="41" spans="1:6" ht="39" x14ac:dyDescent="0.3">
      <c r="A41" s="28" t="s">
        <v>61</v>
      </c>
      <c r="B41" s="29" t="s">
        <v>62</v>
      </c>
      <c r="C41" s="10">
        <v>5</v>
      </c>
      <c r="D41" s="21">
        <v>1</v>
      </c>
      <c r="E41" s="12"/>
      <c r="F41" s="13">
        <f t="shared" si="1"/>
        <v>0</v>
      </c>
    </row>
    <row r="42" spans="1:6" ht="15" customHeight="1" x14ac:dyDescent="0.3">
      <c r="A42" s="27" t="s">
        <v>63</v>
      </c>
      <c r="B42" s="58" t="s">
        <v>64</v>
      </c>
      <c r="C42" s="59"/>
      <c r="D42" s="59"/>
      <c r="E42" s="59"/>
      <c r="F42" s="60"/>
    </row>
    <row r="43" spans="1:6" ht="30" customHeight="1" x14ac:dyDescent="0.3">
      <c r="A43" s="28" t="s">
        <v>65</v>
      </c>
      <c r="B43" s="29" t="s">
        <v>66</v>
      </c>
      <c r="C43" s="30" t="s">
        <v>53</v>
      </c>
      <c r="D43" s="21">
        <v>7</v>
      </c>
      <c r="E43" s="12"/>
      <c r="F43" s="13">
        <f>E43*D43</f>
        <v>0</v>
      </c>
    </row>
    <row r="44" spans="1:6" ht="29.25" customHeight="1" x14ac:dyDescent="0.3">
      <c r="A44" s="28" t="s">
        <v>67</v>
      </c>
      <c r="B44" s="29" t="s">
        <v>68</v>
      </c>
      <c r="C44" s="30" t="s">
        <v>53</v>
      </c>
      <c r="D44" s="10">
        <v>3.5</v>
      </c>
      <c r="E44" s="12"/>
      <c r="F44" s="13">
        <f>E44*D44</f>
        <v>0</v>
      </c>
    </row>
    <row r="45" spans="1:6" ht="18.75" customHeight="1" x14ac:dyDescent="0.3">
      <c r="A45" s="28" t="s">
        <v>69</v>
      </c>
      <c r="B45" s="29" t="s">
        <v>82</v>
      </c>
      <c r="C45" s="10">
        <v>5</v>
      </c>
      <c r="D45" s="10">
        <v>3.5</v>
      </c>
      <c r="E45" s="12"/>
      <c r="F45" s="13">
        <f>E45*D45</f>
        <v>0</v>
      </c>
    </row>
    <row r="46" spans="1:6" ht="17.25" customHeight="1" x14ac:dyDescent="0.3">
      <c r="A46" s="27" t="s">
        <v>70</v>
      </c>
      <c r="B46" s="58" t="s">
        <v>71</v>
      </c>
      <c r="C46" s="59"/>
      <c r="D46" s="59"/>
      <c r="E46" s="59"/>
      <c r="F46" s="60"/>
    </row>
    <row r="47" spans="1:6" ht="28.5" customHeight="1" x14ac:dyDescent="0.3">
      <c r="A47" s="28" t="s">
        <v>72</v>
      </c>
      <c r="B47" s="29" t="s">
        <v>73</v>
      </c>
      <c r="C47" s="10">
        <v>5</v>
      </c>
      <c r="D47" s="10">
        <v>0.5</v>
      </c>
      <c r="E47" s="12"/>
      <c r="F47" s="13">
        <f>E47*D47</f>
        <v>0</v>
      </c>
    </row>
    <row r="48" spans="1:6" ht="15.75" customHeight="1" x14ac:dyDescent="0.3">
      <c r="A48" s="64">
        <f>F28+F29+F30+F32+F33+F34+F36+F37+F38+F39+F40+F41+F43+F44+F45+F47</f>
        <v>0</v>
      </c>
      <c r="B48" s="65"/>
      <c r="C48" s="65"/>
      <c r="D48" s="65"/>
      <c r="E48" s="65"/>
      <c r="F48" s="66"/>
    </row>
    <row r="49" spans="1:6" ht="14.25" customHeight="1" x14ac:dyDescent="0.3">
      <c r="A49" s="53" t="s">
        <v>77</v>
      </c>
      <c r="B49" s="54"/>
      <c r="C49" s="55">
        <f>A48*3</f>
        <v>0</v>
      </c>
      <c r="D49" s="56"/>
      <c r="E49" s="56"/>
      <c r="F49" s="57"/>
    </row>
    <row r="50" spans="1:6" s="17" customFormat="1" x14ac:dyDescent="0.3">
      <c r="A50" s="67"/>
      <c r="B50" s="68"/>
      <c r="C50" s="69"/>
      <c r="D50" s="70"/>
      <c r="E50" s="70"/>
      <c r="F50" s="71"/>
    </row>
    <row r="51" spans="1:6" x14ac:dyDescent="0.3">
      <c r="A51" s="37">
        <v>4</v>
      </c>
      <c r="B51" s="61" t="s">
        <v>74</v>
      </c>
      <c r="C51" s="62"/>
      <c r="D51" s="62"/>
      <c r="E51" s="62"/>
      <c r="F51" s="63"/>
    </row>
    <row r="52" spans="1:6" x14ac:dyDescent="0.3">
      <c r="A52" s="27" t="s">
        <v>75</v>
      </c>
      <c r="B52" s="38" t="s">
        <v>76</v>
      </c>
      <c r="C52" s="39">
        <v>1</v>
      </c>
      <c r="D52" s="40">
        <v>2</v>
      </c>
      <c r="E52" s="41"/>
      <c r="F52" s="42">
        <f>E52*D52</f>
        <v>0</v>
      </c>
    </row>
    <row r="53" spans="1:6" ht="14.25" customHeight="1" x14ac:dyDescent="0.3">
      <c r="A53" s="53" t="s">
        <v>30</v>
      </c>
      <c r="B53" s="54"/>
      <c r="C53" s="55">
        <f>F52*10</f>
        <v>0</v>
      </c>
      <c r="D53" s="56"/>
      <c r="E53" s="56"/>
      <c r="F53" s="57"/>
    </row>
    <row r="54" spans="1:6" ht="15" customHeight="1" x14ac:dyDescent="0.3">
      <c r="A54" s="51" t="s">
        <v>2</v>
      </c>
      <c r="B54" s="52"/>
      <c r="C54" s="43"/>
      <c r="D54" s="44"/>
      <c r="E54" s="43"/>
      <c r="F54" s="45">
        <f>C14+C23+C49+C53</f>
        <v>0</v>
      </c>
    </row>
    <row r="56" spans="1:6" ht="15.5" customHeight="1" x14ac:dyDescent="0.3">
      <c r="B56" s="50" t="s">
        <v>84</v>
      </c>
      <c r="C56" s="50"/>
      <c r="D56" s="50"/>
      <c r="E56" s="50"/>
      <c r="F56" s="50"/>
    </row>
  </sheetData>
  <mergeCells count="26">
    <mergeCell ref="B35:F35"/>
    <mergeCell ref="B31:F31"/>
    <mergeCell ref="A1:F1"/>
    <mergeCell ref="A2:F2"/>
    <mergeCell ref="A14:B14"/>
    <mergeCell ref="A15:F15"/>
    <mergeCell ref="B4:F4"/>
    <mergeCell ref="A13:E13"/>
    <mergeCell ref="C14:F14"/>
    <mergeCell ref="A22:E22"/>
    <mergeCell ref="A23:B23"/>
    <mergeCell ref="C23:F23"/>
    <mergeCell ref="B26:F26"/>
    <mergeCell ref="B27:F27"/>
    <mergeCell ref="B56:F56"/>
    <mergeCell ref="A54:B54"/>
    <mergeCell ref="A53:B53"/>
    <mergeCell ref="C53:F53"/>
    <mergeCell ref="B42:F42"/>
    <mergeCell ref="B46:F46"/>
    <mergeCell ref="B51:F51"/>
    <mergeCell ref="A49:B49"/>
    <mergeCell ref="A48:F48"/>
    <mergeCell ref="C49:F49"/>
    <mergeCell ref="A50:B50"/>
    <mergeCell ref="C50:F50"/>
  </mergeCells>
  <pageMargins left="0.25" right="0.25" top="0.75" bottom="0.75" header="0.3" footer="0.3"/>
  <pageSetup paperSize="9" orientation="portrait" horizontalDpi="4294967293" verticalDpi="4294967293" r:id="rId1"/>
  <headerFooter>
    <oddHeader>&amp;C&amp;"Arial,Negrito"&amp;12Anexo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Clemente de Mello Salgueiro</dc:creator>
  <cp:lastModifiedBy>Cristiane Mello</cp:lastModifiedBy>
  <cp:lastPrinted>2019-01-17T17:40:02Z</cp:lastPrinted>
  <dcterms:created xsi:type="dcterms:W3CDTF">2015-03-14T22:27:50Z</dcterms:created>
  <dcterms:modified xsi:type="dcterms:W3CDTF">2019-01-17T17:45:40Z</dcterms:modified>
</cp:coreProperties>
</file>